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192 Styczeń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F37" l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R27" l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R31" l="1"/>
  <c r="R37"/>
  <c r="R30"/>
  <c r="R36"/>
  <c r="R32"/>
  <c r="R34"/>
  <c r="R35"/>
  <c r="R33"/>
  <c r="R39"/>
</calcChain>
</file>

<file path=xl/sharedStrings.xml><?xml version="1.0" encoding="utf-8"?>
<sst xmlns="http://schemas.openxmlformats.org/spreadsheetml/2006/main" count="50" uniqueCount="33">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</sst>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565"/>
          <c:y val="3.9863574745464515E-2"/>
          <c:w val="0.7138140574633522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93103616"/>
        <c:axId val="93105152"/>
      </c:lineChart>
      <c:catAx>
        <c:axId val="93103616"/>
        <c:scaling>
          <c:orientation val="minMax"/>
        </c:scaling>
        <c:axPos val="b"/>
        <c:numFmt formatCode="General" sourceLinked="1"/>
        <c:tickLblPos val="nextTo"/>
        <c:crossAx val="93105152"/>
        <c:crosses val="autoZero"/>
        <c:auto val="1"/>
        <c:lblAlgn val="ctr"/>
        <c:lblOffset val="100"/>
      </c:catAx>
      <c:valAx>
        <c:axId val="9310515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93103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66"/>
          <c:h val="0.60276377952755911"/>
        </c:manualLayout>
      </c:layout>
    </c:legend>
    <c:plotVisOnly val="1"/>
    <c:dispBlanksAs val="gap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KR\KKRki\sezon202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KRka 191 05.12 Grudniowa"/>
      <sheetName val="KKRka 190 11.11 Listopadowa"/>
      <sheetName val="KKRka 189 10.10 Październikowa"/>
      <sheetName val="KKRka 188 12.09 Wrześniowa"/>
      <sheetName val="KKRka 187 04.09 &quot;Sierpniowa&quot;"/>
      <sheetName val="KKRka 186 29.08 &quot;Lipcowa&quot;"/>
      <sheetName val="KKRka 185 22.08 &quot;Czerwcowa&quot;"/>
      <sheetName val="KKRka 184 08.08 &quot;Majowa&quot;"/>
      <sheetName val="KKRka 183 25.07 &quot;Kwietniowa&quot;"/>
      <sheetName val="KKRka 182 11.07 &quot;Marcowa&quot;"/>
      <sheetName val="KKRka 181 27.06 &quot;Lutowa&quot;"/>
      <sheetName val="KKRka 180 02.05 &quot;Styczniowa&quot;"/>
    </sheetNames>
    <sheetDataSet>
      <sheetData sheetId="0">
        <row r="24">
          <cell r="E24" t="str">
            <v>Paweł "PaVł" Kikel</v>
          </cell>
          <cell r="F24">
            <v>0.90909090909090906</v>
          </cell>
          <cell r="G24">
            <v>0.95238095238095233</v>
          </cell>
          <cell r="H24">
            <v>0.88709677419354838</v>
          </cell>
          <cell r="I24">
            <v>1</v>
          </cell>
          <cell r="J24">
            <v>1</v>
          </cell>
          <cell r="K24">
            <v>1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</row>
        <row r="25">
          <cell r="E25" t="str">
            <v>Krzysztof "FAZIK" Brzeziński</v>
          </cell>
          <cell r="F25">
            <v>1</v>
          </cell>
          <cell r="G25">
            <v>1</v>
          </cell>
          <cell r="H25">
            <v>0.59677419354838712</v>
          </cell>
          <cell r="I25">
            <v>0.75</v>
          </cell>
          <cell r="J25">
            <v>0.83333333333333337</v>
          </cell>
          <cell r="K25">
            <v>0.79262672811059909</v>
          </cell>
          <cell r="L25">
            <v>0.85526315789473684</v>
          </cell>
          <cell r="M25">
            <v>0.87449392712550611</v>
          </cell>
          <cell r="N25">
            <v>0.86245353159851301</v>
          </cell>
          <cell r="O25">
            <v>0.86254295532646053</v>
          </cell>
          <cell r="P25">
            <v>0.87579617834394907</v>
          </cell>
          <cell r="Q25">
            <v>0.87687687687687688</v>
          </cell>
          <cell r="R25">
            <v>0.88950276243093918</v>
          </cell>
        </row>
        <row r="26">
          <cell r="E26" t="str">
            <v>Robert Stańczyk</v>
          </cell>
          <cell r="F26">
            <v>0.95454545454545459</v>
          </cell>
          <cell r="G26">
            <v>0.8571428571428571</v>
          </cell>
          <cell r="H26">
            <v>0.82258064516129037</v>
          </cell>
          <cell r="I26">
            <v>0.88749999999999996</v>
          </cell>
          <cell r="J26">
            <v>0.89583333333333337</v>
          </cell>
          <cell r="K26">
            <v>0.69585253456221197</v>
          </cell>
          <cell r="L26">
            <v>0.71491228070175439</v>
          </cell>
          <cell r="M26">
            <v>0.73279352226720651</v>
          </cell>
          <cell r="N26">
            <v>0.73234200743494426</v>
          </cell>
          <cell r="O26">
            <v>0.75257731958762886</v>
          </cell>
          <cell r="P26">
            <v>0.75477707006369432</v>
          </cell>
          <cell r="Q26">
            <v>0.77177177177177181</v>
          </cell>
          <cell r="R26">
            <v>0.79281767955801108</v>
          </cell>
        </row>
        <row r="27">
          <cell r="E27" t="str">
            <v>Robert "Gata" Piechota</v>
          </cell>
          <cell r="F27">
            <v>0.95454545454545459</v>
          </cell>
          <cell r="G27">
            <v>0.8571428571428571</v>
          </cell>
          <cell r="H27">
            <v>0.82258064516129037</v>
          </cell>
          <cell r="I27">
            <v>0.75</v>
          </cell>
          <cell r="J27">
            <v>0.75</v>
          </cell>
          <cell r="K27">
            <v>0.63133640552995396</v>
          </cell>
          <cell r="L27">
            <v>0.67543859649122806</v>
          </cell>
          <cell r="M27">
            <v>0.72064777327935226</v>
          </cell>
          <cell r="N27">
            <v>0.71747211895910779</v>
          </cell>
          <cell r="O27">
            <v>0.69759450171821302</v>
          </cell>
          <cell r="P27">
            <v>0.71656050955414008</v>
          </cell>
          <cell r="Q27">
            <v>0.73873873873873874</v>
          </cell>
          <cell r="R27">
            <v>0.74309392265193375</v>
          </cell>
        </row>
        <row r="28">
          <cell r="E28" t="str">
            <v>Damian Kuczmaszewski</v>
          </cell>
          <cell r="F28">
            <v>1</v>
          </cell>
          <cell r="G28">
            <v>1</v>
          </cell>
          <cell r="H28">
            <v>1</v>
          </cell>
          <cell r="I28">
            <v>0.98750000000000004</v>
          </cell>
          <cell r="J28">
            <v>0.90625</v>
          </cell>
          <cell r="K28">
            <v>0.59907834101382484</v>
          </cell>
          <cell r="L28">
            <v>0.64035087719298245</v>
          </cell>
          <cell r="M28">
            <v>0.67611336032388669</v>
          </cell>
          <cell r="N28">
            <v>0.69144981412639406</v>
          </cell>
          <cell r="O28">
            <v>0.69415807560137455</v>
          </cell>
          <cell r="P28">
            <v>0.66560509554140124</v>
          </cell>
          <cell r="Q28">
            <v>0.68468468468468469</v>
          </cell>
          <cell r="R28">
            <v>0.72375690607734811</v>
          </cell>
        </row>
        <row r="29">
          <cell r="E29" t="str">
            <v>Rafał Augusewicz</v>
          </cell>
          <cell r="F29">
            <v>0.72727272727272729</v>
          </cell>
          <cell r="G29">
            <v>0.8571428571428571</v>
          </cell>
          <cell r="H29">
            <v>0.41935483870967744</v>
          </cell>
          <cell r="I29">
            <v>0.41249999999999998</v>
          </cell>
          <cell r="J29">
            <v>0.46875</v>
          </cell>
          <cell r="K29">
            <v>0.39631336405529954</v>
          </cell>
          <cell r="L29">
            <v>0.42982456140350878</v>
          </cell>
          <cell r="M29">
            <v>0.46558704453441296</v>
          </cell>
          <cell r="N29">
            <v>0.47211895910780671</v>
          </cell>
          <cell r="O29">
            <v>0.46391752577319589</v>
          </cell>
          <cell r="P29">
            <v>0.46178343949044587</v>
          </cell>
          <cell r="Q29">
            <v>0.46546546546546547</v>
          </cell>
          <cell r="R29">
            <v>0.50276243093922657</v>
          </cell>
        </row>
        <row r="30">
          <cell r="E30" t="str">
            <v>Zbyszek "Zbig" Futyma</v>
          </cell>
          <cell r="F30">
            <v>0.86363636363636365</v>
          </cell>
          <cell r="G30">
            <v>0.80952380952380953</v>
          </cell>
          <cell r="H30">
            <v>0.38709677419354838</v>
          </cell>
          <cell r="I30">
            <v>0.38750000000000001</v>
          </cell>
          <cell r="J30">
            <v>0.35416666666666669</v>
          </cell>
          <cell r="K30">
            <v>0.34101382488479265</v>
          </cell>
          <cell r="L30">
            <v>0.34210526315789475</v>
          </cell>
          <cell r="M30">
            <v>0.36437246963562753</v>
          </cell>
          <cell r="N30">
            <v>0.40148698884758366</v>
          </cell>
          <cell r="O30">
            <v>0.40893470790378006</v>
          </cell>
          <cell r="P30">
            <v>0.42675159235668791</v>
          </cell>
          <cell r="Q30">
            <v>0.45645645645645644</v>
          </cell>
          <cell r="R30">
            <v>0.47790055248618785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9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>
        <v>1</v>
      </c>
      <c r="G1" s="4">
        <v>2</v>
      </c>
      <c r="H1" s="4">
        <v>3</v>
      </c>
      <c r="I1" s="4">
        <v>4</v>
      </c>
      <c r="J1" s="4">
        <v>5</v>
      </c>
      <c r="K1" s="4">
        <v>6</v>
      </c>
      <c r="L1" s="4">
        <v>7</v>
      </c>
      <c r="M1" s="4">
        <v>8</v>
      </c>
      <c r="N1" s="4">
        <v>9</v>
      </c>
      <c r="O1" s="4">
        <v>10</v>
      </c>
      <c r="P1" s="4">
        <v>11</v>
      </c>
      <c r="Q1" s="4">
        <v>12</v>
      </c>
      <c r="R1" s="5">
        <v>13</v>
      </c>
      <c r="S1" s="6"/>
      <c r="T1" s="6"/>
      <c r="U1" s="6"/>
      <c r="V1" s="6"/>
      <c r="W1" s="6"/>
      <c r="X1" s="6"/>
    </row>
    <row r="2" spans="1:24">
      <c r="A2" s="1"/>
      <c r="B2" s="1"/>
      <c r="C2" s="1"/>
      <c r="D2" s="7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8" t="s">
        <v>5</v>
      </c>
      <c r="S2" s="8">
        <v>0</v>
      </c>
      <c r="T2" s="8">
        <v>1</v>
      </c>
      <c r="U2" s="9">
        <v>2</v>
      </c>
      <c r="V2" s="10">
        <v>3</v>
      </c>
      <c r="W2" s="11">
        <v>4</v>
      </c>
      <c r="X2" s="12">
        <v>5</v>
      </c>
    </row>
    <row r="3" spans="1:24">
      <c r="A3" s="8">
        <v>1</v>
      </c>
      <c r="B3" s="13" t="s">
        <v>6</v>
      </c>
      <c r="C3" s="8" t="s">
        <v>7</v>
      </c>
      <c r="D3" s="14" t="s">
        <v>8</v>
      </c>
      <c r="E3" s="15">
        <f>SUM(F3:R3)</f>
        <v>333</v>
      </c>
      <c r="F3" s="16">
        <v>26</v>
      </c>
      <c r="G3" s="16">
        <v>28</v>
      </c>
      <c r="H3" s="16">
        <v>29</v>
      </c>
      <c r="I3" s="16">
        <v>21</v>
      </c>
      <c r="J3" s="16">
        <v>25</v>
      </c>
      <c r="K3" s="16">
        <v>25</v>
      </c>
      <c r="L3" s="16">
        <v>27</v>
      </c>
      <c r="M3" s="16">
        <v>26</v>
      </c>
      <c r="N3" s="16">
        <v>28</v>
      </c>
      <c r="O3" s="16">
        <v>19</v>
      </c>
      <c r="P3" s="16">
        <v>28</v>
      </c>
      <c r="Q3" s="16">
        <v>21</v>
      </c>
      <c r="R3" s="16">
        <f>SUM(S3:X3)</f>
        <v>30</v>
      </c>
      <c r="S3" s="13">
        <v>5</v>
      </c>
      <c r="T3" s="13">
        <v>5</v>
      </c>
      <c r="U3" s="13">
        <v>5</v>
      </c>
      <c r="V3" s="13">
        <v>5</v>
      </c>
      <c r="W3" s="13">
        <v>5</v>
      </c>
      <c r="X3" s="13">
        <v>5</v>
      </c>
    </row>
    <row r="4" spans="1:24">
      <c r="A4" s="8">
        <v>2</v>
      </c>
      <c r="B4" s="13" t="s">
        <v>16</v>
      </c>
      <c r="C4" s="14" t="s">
        <v>7</v>
      </c>
      <c r="D4" s="14" t="s">
        <v>8</v>
      </c>
      <c r="E4" s="15">
        <f t="shared" ref="E4:E9" si="0">SUM(F4:R4)</f>
        <v>313</v>
      </c>
      <c r="F4" s="17">
        <v>27</v>
      </c>
      <c r="G4" s="17">
        <v>24</v>
      </c>
      <c r="H4" s="18">
        <v>26</v>
      </c>
      <c r="I4" s="17">
        <v>21</v>
      </c>
      <c r="J4" s="17">
        <v>24</v>
      </c>
      <c r="K4" s="17">
        <v>24</v>
      </c>
      <c r="L4" s="17">
        <v>24</v>
      </c>
      <c r="M4" s="17">
        <v>29</v>
      </c>
      <c r="N4" s="18">
        <v>25</v>
      </c>
      <c r="O4" s="17">
        <v>28</v>
      </c>
      <c r="P4" s="17">
        <v>20</v>
      </c>
      <c r="Q4" s="17">
        <v>17</v>
      </c>
      <c r="R4" s="16">
        <f>SUM(S4:X4)</f>
        <v>24</v>
      </c>
      <c r="S4" s="19">
        <v>5</v>
      </c>
      <c r="T4" s="19">
        <v>5</v>
      </c>
      <c r="U4" s="19">
        <v>4</v>
      </c>
      <c r="V4" s="19">
        <v>5</v>
      </c>
      <c r="W4" s="19">
        <v>5</v>
      </c>
      <c r="X4" s="19"/>
    </row>
    <row r="5" spans="1:24">
      <c r="A5" s="8">
        <v>3</v>
      </c>
      <c r="B5" s="13" t="s">
        <v>9</v>
      </c>
      <c r="C5" s="8" t="s">
        <v>7</v>
      </c>
      <c r="D5" s="14" t="s">
        <v>10</v>
      </c>
      <c r="E5" s="15">
        <f t="shared" si="0"/>
        <v>311</v>
      </c>
      <c r="F5" s="16">
        <v>29</v>
      </c>
      <c r="G5" s="16">
        <v>29</v>
      </c>
      <c r="H5" s="16">
        <v>29</v>
      </c>
      <c r="I5" s="16">
        <v>29</v>
      </c>
      <c r="J5" s="16">
        <v>21</v>
      </c>
      <c r="K5" s="16">
        <v>22</v>
      </c>
      <c r="L5" s="16">
        <v>18</v>
      </c>
      <c r="M5" s="16">
        <v>24</v>
      </c>
      <c r="N5" s="16">
        <v>21</v>
      </c>
      <c r="O5" s="16">
        <v>22</v>
      </c>
      <c r="P5" s="16">
        <v>20</v>
      </c>
      <c r="Q5" s="16">
        <v>20</v>
      </c>
      <c r="R5" s="16">
        <f>SUM(S5:X5)</f>
        <v>27</v>
      </c>
      <c r="S5" s="13">
        <v>4</v>
      </c>
      <c r="T5" s="13">
        <v>5</v>
      </c>
      <c r="U5" s="13">
        <v>5</v>
      </c>
      <c r="V5" s="13">
        <v>4</v>
      </c>
      <c r="W5" s="13">
        <v>5</v>
      </c>
      <c r="X5" s="13">
        <v>4</v>
      </c>
    </row>
    <row r="6" spans="1:24">
      <c r="A6" s="8">
        <v>4</v>
      </c>
      <c r="B6" s="24" t="s">
        <v>14</v>
      </c>
      <c r="C6" s="14" t="s">
        <v>15</v>
      </c>
      <c r="D6" s="14" t="s">
        <v>10</v>
      </c>
      <c r="E6" s="15">
        <f t="shared" si="0"/>
        <v>300</v>
      </c>
      <c r="F6" s="18">
        <v>25</v>
      </c>
      <c r="G6" s="18">
        <v>28</v>
      </c>
      <c r="H6" s="18">
        <v>28</v>
      </c>
      <c r="I6" s="18">
        <v>21</v>
      </c>
      <c r="J6" s="18">
        <v>23</v>
      </c>
      <c r="K6" s="18">
        <v>23</v>
      </c>
      <c r="L6" s="18">
        <v>18</v>
      </c>
      <c r="M6" s="18">
        <v>26</v>
      </c>
      <c r="N6" s="18">
        <v>21</v>
      </c>
      <c r="O6" s="18">
        <v>17</v>
      </c>
      <c r="P6" s="18">
        <v>20</v>
      </c>
      <c r="Q6" s="18">
        <v>22</v>
      </c>
      <c r="R6" s="16">
        <f>SUM(S6:X6)</f>
        <v>28</v>
      </c>
      <c r="S6" s="23">
        <v>4</v>
      </c>
      <c r="T6" s="23">
        <v>5</v>
      </c>
      <c r="U6" s="23">
        <v>5</v>
      </c>
      <c r="V6" s="23">
        <v>4</v>
      </c>
      <c r="W6" s="23">
        <v>5</v>
      </c>
      <c r="X6" s="23">
        <v>5</v>
      </c>
    </row>
    <row r="7" spans="1:24">
      <c r="A7" s="8">
        <v>5</v>
      </c>
      <c r="B7" s="20" t="s">
        <v>11</v>
      </c>
      <c r="C7" s="21" t="s">
        <v>7</v>
      </c>
      <c r="D7" s="22" t="s">
        <v>12</v>
      </c>
      <c r="E7" s="15">
        <f t="shared" si="0"/>
        <v>268</v>
      </c>
      <c r="F7" s="16">
        <v>22</v>
      </c>
      <c r="G7" s="16">
        <v>29</v>
      </c>
      <c r="H7" s="16">
        <v>27</v>
      </c>
      <c r="I7" s="16">
        <v>24</v>
      </c>
      <c r="J7" s="16">
        <v>15</v>
      </c>
      <c r="K7" s="16">
        <v>18</v>
      </c>
      <c r="L7" s="16">
        <v>19</v>
      </c>
      <c r="M7" s="16">
        <v>27</v>
      </c>
      <c r="N7" s="16">
        <v>18</v>
      </c>
      <c r="O7" s="16">
        <v>13</v>
      </c>
      <c r="P7" s="16">
        <v>19</v>
      </c>
      <c r="Q7" s="16">
        <v>17</v>
      </c>
      <c r="R7" s="16">
        <f>SUM(S7:X7)</f>
        <v>20</v>
      </c>
      <c r="S7" s="13">
        <v>5</v>
      </c>
      <c r="T7" s="13">
        <v>3</v>
      </c>
      <c r="U7" s="13">
        <v>5</v>
      </c>
      <c r="V7" s="13">
        <v>4</v>
      </c>
      <c r="W7" s="13">
        <v>3</v>
      </c>
      <c r="X7" s="13"/>
    </row>
    <row r="8" spans="1:24">
      <c r="A8" s="8">
        <v>6</v>
      </c>
      <c r="B8" s="20" t="s">
        <v>29</v>
      </c>
      <c r="C8" s="21" t="s">
        <v>7</v>
      </c>
      <c r="D8" s="22" t="s">
        <v>19</v>
      </c>
      <c r="E8" s="15">
        <f t="shared" si="0"/>
        <v>265</v>
      </c>
      <c r="F8" s="17">
        <v>21</v>
      </c>
      <c r="G8" s="17">
        <v>24</v>
      </c>
      <c r="H8" s="18">
        <v>27</v>
      </c>
      <c r="I8" s="17">
        <v>24</v>
      </c>
      <c r="J8" s="17">
        <v>16</v>
      </c>
      <c r="K8" s="17">
        <v>16</v>
      </c>
      <c r="L8" s="17">
        <v>18</v>
      </c>
      <c r="M8" s="17">
        <v>25</v>
      </c>
      <c r="N8" s="18">
        <v>15</v>
      </c>
      <c r="O8" s="17">
        <v>15</v>
      </c>
      <c r="P8" s="17">
        <v>17</v>
      </c>
      <c r="Q8" s="17">
        <v>19</v>
      </c>
      <c r="R8" s="16">
        <f>SUM(S8:X8)</f>
        <v>28</v>
      </c>
      <c r="S8" s="23">
        <v>5</v>
      </c>
      <c r="T8" s="23">
        <v>4</v>
      </c>
      <c r="U8" s="23">
        <v>5</v>
      </c>
      <c r="V8" s="23">
        <v>5</v>
      </c>
      <c r="W8" s="23">
        <v>5</v>
      </c>
      <c r="X8" s="23">
        <v>4</v>
      </c>
    </row>
    <row r="9" spans="1:24">
      <c r="A9" s="8">
        <v>7</v>
      </c>
      <c r="B9" s="13" t="s">
        <v>13</v>
      </c>
      <c r="C9" s="14" t="s">
        <v>7</v>
      </c>
      <c r="D9" s="14" t="s">
        <v>10</v>
      </c>
      <c r="E9" s="15">
        <f t="shared" si="0"/>
        <v>253</v>
      </c>
      <c r="F9" s="16">
        <v>23</v>
      </c>
      <c r="G9" s="16">
        <v>26</v>
      </c>
      <c r="H9" s="16">
        <v>28</v>
      </c>
      <c r="I9" s="16">
        <v>24</v>
      </c>
      <c r="J9" s="16">
        <v>15</v>
      </c>
      <c r="K9" s="16">
        <v>21</v>
      </c>
      <c r="L9" s="16">
        <v>11</v>
      </c>
      <c r="M9" s="16">
        <v>25</v>
      </c>
      <c r="N9" s="16">
        <v>12</v>
      </c>
      <c r="O9" s="16">
        <v>9</v>
      </c>
      <c r="P9" s="16">
        <v>20</v>
      </c>
      <c r="Q9" s="16">
        <v>20</v>
      </c>
      <c r="R9" s="16">
        <f>SUM(S9:X9)</f>
        <v>19</v>
      </c>
      <c r="S9" s="13">
        <v>3</v>
      </c>
      <c r="T9" s="13">
        <v>4</v>
      </c>
      <c r="U9" s="13">
        <v>4</v>
      </c>
      <c r="V9" s="13">
        <v>5</v>
      </c>
      <c r="W9" s="13">
        <v>3</v>
      </c>
      <c r="X9" s="13"/>
    </row>
    <row r="10" spans="1:24">
      <c r="A10" s="8">
        <v>8</v>
      </c>
      <c r="B10" s="13" t="s">
        <v>17</v>
      </c>
      <c r="C10" s="14" t="s">
        <v>7</v>
      </c>
      <c r="D10" s="14" t="s">
        <v>8</v>
      </c>
      <c r="E10" s="15">
        <f t="shared" ref="E10:E11" si="1">SUM(F10:R10)</f>
        <v>231</v>
      </c>
      <c r="F10" s="17">
        <v>24</v>
      </c>
      <c r="G10" s="17">
        <v>28</v>
      </c>
      <c r="H10" s="18">
        <v>24</v>
      </c>
      <c r="I10" s="17">
        <v>20</v>
      </c>
      <c r="J10" s="17">
        <v>13</v>
      </c>
      <c r="K10" s="17">
        <v>13</v>
      </c>
      <c r="L10" s="17">
        <v>11</v>
      </c>
      <c r="M10" s="17">
        <v>21</v>
      </c>
      <c r="N10" s="18">
        <v>14</v>
      </c>
      <c r="O10" s="17">
        <v>15</v>
      </c>
      <c r="P10" s="17">
        <v>23</v>
      </c>
      <c r="Q10" s="17">
        <v>10</v>
      </c>
      <c r="R10" s="16">
        <f>SUM(S10:X10)</f>
        <v>15</v>
      </c>
      <c r="S10" s="23">
        <v>3</v>
      </c>
      <c r="T10" s="23">
        <v>5</v>
      </c>
      <c r="U10" s="23">
        <v>5</v>
      </c>
      <c r="V10" s="23">
        <v>2</v>
      </c>
      <c r="W10" s="23"/>
      <c r="X10" s="23"/>
    </row>
    <row r="11" spans="1:24">
      <c r="A11" s="8">
        <v>9</v>
      </c>
      <c r="B11" s="24" t="s">
        <v>30</v>
      </c>
      <c r="C11" s="14" t="s">
        <v>32</v>
      </c>
      <c r="D11" s="14" t="s">
        <v>12</v>
      </c>
      <c r="E11" s="15">
        <f t="shared" si="1"/>
        <v>142</v>
      </c>
      <c r="F11" s="16">
        <v>10</v>
      </c>
      <c r="G11" s="16">
        <v>22</v>
      </c>
      <c r="H11" s="16">
        <v>13</v>
      </c>
      <c r="I11" s="16">
        <v>17</v>
      </c>
      <c r="J11" s="16">
        <v>0</v>
      </c>
      <c r="K11" s="16">
        <v>7</v>
      </c>
      <c r="L11" s="16">
        <v>12</v>
      </c>
      <c r="M11" s="16">
        <v>18</v>
      </c>
      <c r="N11" s="16">
        <v>2</v>
      </c>
      <c r="O11" s="16">
        <v>13</v>
      </c>
      <c r="P11" s="16">
        <v>13</v>
      </c>
      <c r="Q11" s="16">
        <v>12</v>
      </c>
      <c r="R11" s="16">
        <f>SUM(S11:X11)</f>
        <v>3</v>
      </c>
      <c r="S11" s="13">
        <v>3</v>
      </c>
      <c r="T11" s="13"/>
      <c r="U11" s="13"/>
      <c r="V11" s="13"/>
      <c r="W11" s="13"/>
      <c r="X11" s="13"/>
    </row>
    <row r="12" spans="1:24">
      <c r="A12" s="8">
        <v>10</v>
      </c>
      <c r="B12" s="13" t="s">
        <v>31</v>
      </c>
      <c r="C12" s="14" t="s">
        <v>32</v>
      </c>
      <c r="D12" s="14" t="s">
        <v>8</v>
      </c>
      <c r="E12" s="15">
        <f t="shared" ref="E12" si="2">SUM(F12:R12)</f>
        <v>49</v>
      </c>
      <c r="F12" s="17">
        <v>2</v>
      </c>
      <c r="G12" s="17">
        <v>16</v>
      </c>
      <c r="H12" s="18">
        <v>5</v>
      </c>
      <c r="I12" s="17">
        <v>1</v>
      </c>
      <c r="J12" s="17">
        <v>1</v>
      </c>
      <c r="K12" s="17">
        <v>5</v>
      </c>
      <c r="L12" s="17">
        <v>4</v>
      </c>
      <c r="M12" s="17">
        <v>7</v>
      </c>
      <c r="N12" s="18">
        <v>1</v>
      </c>
      <c r="O12" s="17">
        <v>4</v>
      </c>
      <c r="P12" s="17">
        <v>0</v>
      </c>
      <c r="Q12" s="17">
        <v>3</v>
      </c>
      <c r="R12" s="16">
        <f>SUM(S12:X12)</f>
        <v>0</v>
      </c>
      <c r="S12" s="23">
        <v>0</v>
      </c>
      <c r="T12" s="23"/>
      <c r="U12" s="23"/>
      <c r="V12" s="23"/>
      <c r="W12" s="23"/>
      <c r="X12" s="23"/>
    </row>
    <row r="13" spans="1:24">
      <c r="A13" s="25"/>
      <c r="B13" s="26"/>
      <c r="C13" s="25"/>
      <c r="D13" s="25"/>
      <c r="E13" s="25"/>
      <c r="F13" s="25"/>
      <c r="G13" s="25"/>
      <c r="H13" s="25"/>
      <c r="I13" s="25"/>
      <c r="J13" s="27"/>
      <c r="K13" s="27"/>
      <c r="L13" s="27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4">
      <c r="B14" s="28" t="s">
        <v>18</v>
      </c>
      <c r="D14" s="25"/>
      <c r="E14" s="25"/>
      <c r="F14" s="25"/>
      <c r="G14" s="25"/>
      <c r="H14" s="25"/>
      <c r="I14" s="25"/>
      <c r="J14" s="27"/>
      <c r="K14" s="27"/>
      <c r="L14" s="27"/>
      <c r="R14" s="25"/>
      <c r="S14" s="25"/>
      <c r="T14" s="25"/>
      <c r="U14" s="25"/>
      <c r="V14" s="25"/>
      <c r="W14" s="25"/>
    </row>
    <row r="15" spans="1:24">
      <c r="A15" s="29" t="s">
        <v>19</v>
      </c>
      <c r="B15" s="28" t="s">
        <v>20</v>
      </c>
      <c r="D15" s="25"/>
      <c r="F15" s="25"/>
      <c r="G15" s="25"/>
      <c r="H15" s="25"/>
      <c r="I15" s="25"/>
      <c r="J15" s="27"/>
      <c r="K15" s="27"/>
      <c r="L15" s="27"/>
      <c r="R15" s="25"/>
      <c r="S15" s="25"/>
      <c r="T15" s="25"/>
      <c r="U15" s="25"/>
      <c r="V15" s="25"/>
      <c r="W15" s="25"/>
    </row>
    <row r="16" spans="1:24">
      <c r="A16" s="29" t="s">
        <v>12</v>
      </c>
      <c r="B16" s="28" t="s">
        <v>21</v>
      </c>
      <c r="D16" s="25"/>
      <c r="F16" s="25">
        <v>1</v>
      </c>
      <c r="G16" s="25">
        <v>2</v>
      </c>
      <c r="H16" s="25">
        <v>3</v>
      </c>
      <c r="I16" s="25">
        <v>4</v>
      </c>
      <c r="J16" s="25">
        <v>5</v>
      </c>
      <c r="K16" s="25">
        <v>6</v>
      </c>
      <c r="L16" s="25">
        <v>7</v>
      </c>
      <c r="M16" s="25">
        <v>8</v>
      </c>
      <c r="N16" s="25">
        <v>9</v>
      </c>
      <c r="O16" s="25">
        <v>10</v>
      </c>
      <c r="P16" s="25">
        <v>11</v>
      </c>
      <c r="Q16" s="25">
        <v>12</v>
      </c>
      <c r="R16" s="25">
        <v>13</v>
      </c>
      <c r="S16" s="25"/>
      <c r="T16" s="25"/>
      <c r="U16" s="25"/>
      <c r="V16" s="25"/>
      <c r="W16" s="25"/>
    </row>
    <row r="17" spans="1:23">
      <c r="A17" s="29" t="s">
        <v>10</v>
      </c>
      <c r="B17" s="30" t="s">
        <v>22</v>
      </c>
      <c r="D17" s="25"/>
      <c r="F17" s="25">
        <f>SUM($F3:F3)</f>
        <v>26</v>
      </c>
      <c r="G17" s="25">
        <f>SUM($F3:G3)</f>
        <v>54</v>
      </c>
      <c r="H17" s="25">
        <f>SUM($F3:H3)</f>
        <v>83</v>
      </c>
      <c r="I17" s="25">
        <f>SUM($F3:I3)</f>
        <v>104</v>
      </c>
      <c r="J17" s="25">
        <f>SUM($F3:J3)</f>
        <v>129</v>
      </c>
      <c r="K17" s="25">
        <f>SUM($F3:K3)</f>
        <v>154</v>
      </c>
      <c r="L17" s="25">
        <f>SUM($F3:L3)</f>
        <v>181</v>
      </c>
      <c r="M17" s="25">
        <f>SUM($F3:M3)</f>
        <v>207</v>
      </c>
      <c r="N17" s="25">
        <f>SUM($F3:N3)</f>
        <v>235</v>
      </c>
      <c r="O17" s="25">
        <f>SUM($F3:O3)</f>
        <v>254</v>
      </c>
      <c r="P17" s="25">
        <f>SUM($F3:P3)</f>
        <v>282</v>
      </c>
      <c r="Q17" s="25">
        <f>SUM($F3:Q3)</f>
        <v>303</v>
      </c>
      <c r="R17" s="25">
        <f>SUM($F3:R3)</f>
        <v>333</v>
      </c>
      <c r="S17" s="25"/>
      <c r="T17" s="25"/>
      <c r="U17" s="25"/>
      <c r="V17" s="25"/>
      <c r="W17" s="25"/>
    </row>
    <row r="18" spans="1:23">
      <c r="A18" s="29" t="s">
        <v>8</v>
      </c>
      <c r="B18" s="28" t="s">
        <v>23</v>
      </c>
      <c r="D18" s="25"/>
      <c r="F18" s="25">
        <f>SUM($F4:F4)</f>
        <v>27</v>
      </c>
      <c r="G18" s="25">
        <f>SUM($F4:G4)</f>
        <v>51</v>
      </c>
      <c r="H18" s="25">
        <f>SUM($F4:H4)</f>
        <v>77</v>
      </c>
      <c r="I18" s="25">
        <f>SUM($F4:I4)</f>
        <v>98</v>
      </c>
      <c r="J18" s="25">
        <f>SUM($F4:J4)</f>
        <v>122</v>
      </c>
      <c r="K18" s="25">
        <f>SUM($F4:K4)</f>
        <v>146</v>
      </c>
      <c r="L18" s="25">
        <f>SUM($F4:L4)</f>
        <v>170</v>
      </c>
      <c r="M18" s="25">
        <f>SUM($F4:M4)</f>
        <v>199</v>
      </c>
      <c r="N18" s="25">
        <f>SUM($F4:N4)</f>
        <v>224</v>
      </c>
      <c r="O18" s="25">
        <f>SUM($F4:O4)</f>
        <v>252</v>
      </c>
      <c r="P18" s="25">
        <f>SUM($F4:P4)</f>
        <v>272</v>
      </c>
      <c r="Q18" s="25">
        <f>SUM($F4:Q4)</f>
        <v>289</v>
      </c>
      <c r="R18" s="25">
        <f>SUM($F4:R4)</f>
        <v>313</v>
      </c>
      <c r="S18" s="25"/>
      <c r="T18" s="25"/>
      <c r="U18" s="25"/>
      <c r="V18" s="25"/>
      <c r="W18" s="25"/>
    </row>
    <row r="19" spans="1:23">
      <c r="A19" s="29" t="s">
        <v>24</v>
      </c>
      <c r="B19" s="28" t="s">
        <v>25</v>
      </c>
      <c r="D19" s="25"/>
      <c r="F19" s="25">
        <f>SUM($F5:F5)</f>
        <v>29</v>
      </c>
      <c r="G19" s="25">
        <f>SUM($F5:G5)</f>
        <v>58</v>
      </c>
      <c r="H19" s="25">
        <f>SUM($F5:H5)</f>
        <v>87</v>
      </c>
      <c r="I19" s="25">
        <f>SUM($F5:I5)</f>
        <v>116</v>
      </c>
      <c r="J19" s="25">
        <f>SUM($F5:J5)</f>
        <v>137</v>
      </c>
      <c r="K19" s="25">
        <f>SUM($F5:K5)</f>
        <v>159</v>
      </c>
      <c r="L19" s="25">
        <f>SUM($F5:L5)</f>
        <v>177</v>
      </c>
      <c r="M19" s="25">
        <f>SUM($F5:M5)</f>
        <v>201</v>
      </c>
      <c r="N19" s="25">
        <f>SUM($F5:N5)</f>
        <v>222</v>
      </c>
      <c r="O19" s="25">
        <f>SUM($F5:O5)</f>
        <v>244</v>
      </c>
      <c r="P19" s="25">
        <f>SUM($F5:P5)</f>
        <v>264</v>
      </c>
      <c r="Q19" s="25">
        <f>SUM($F5:Q5)</f>
        <v>284</v>
      </c>
      <c r="R19" s="25">
        <f>SUM($F5:R5)</f>
        <v>311</v>
      </c>
      <c r="S19" s="25"/>
      <c r="T19" s="25"/>
      <c r="U19" s="25"/>
      <c r="V19" s="25"/>
      <c r="W19" s="25"/>
    </row>
    <row r="20" spans="1:23">
      <c r="A20" s="29" t="s">
        <v>26</v>
      </c>
      <c r="B20" s="30" t="s">
        <v>27</v>
      </c>
      <c r="D20" s="25"/>
      <c r="F20" s="25">
        <f>SUM($F6:F6)</f>
        <v>25</v>
      </c>
      <c r="G20" s="25">
        <f>SUM($F6:G6)</f>
        <v>53</v>
      </c>
      <c r="H20" s="25">
        <f>SUM($F6:H6)</f>
        <v>81</v>
      </c>
      <c r="I20" s="25">
        <f>SUM($F6:I6)</f>
        <v>102</v>
      </c>
      <c r="J20" s="25">
        <f>SUM($F6:J6)</f>
        <v>125</v>
      </c>
      <c r="K20" s="25">
        <f>SUM($F6:K6)</f>
        <v>148</v>
      </c>
      <c r="L20" s="25">
        <f>SUM($F6:L6)</f>
        <v>166</v>
      </c>
      <c r="M20" s="25">
        <f>SUM($F6:M6)</f>
        <v>192</v>
      </c>
      <c r="N20" s="25">
        <f>SUM($F6:N6)</f>
        <v>213</v>
      </c>
      <c r="O20" s="25">
        <f>SUM($F6:O6)</f>
        <v>230</v>
      </c>
      <c r="P20" s="25">
        <f>SUM($F6:P6)</f>
        <v>250</v>
      </c>
      <c r="Q20" s="25">
        <f>SUM($F6:Q6)</f>
        <v>272</v>
      </c>
      <c r="R20" s="25">
        <f>SUM($F6:R6)</f>
        <v>300</v>
      </c>
      <c r="S20" s="25"/>
      <c r="T20" s="25"/>
      <c r="U20" s="25"/>
      <c r="V20" s="25"/>
      <c r="W20" s="25"/>
    </row>
    <row r="21" spans="1:23">
      <c r="A21" s="31"/>
      <c r="D21" s="25"/>
      <c r="F21" s="25">
        <f>SUM($F7:F7)</f>
        <v>22</v>
      </c>
      <c r="G21" s="25">
        <f>SUM($F7:G7)</f>
        <v>51</v>
      </c>
      <c r="H21" s="25">
        <f>SUM($F7:H7)</f>
        <v>78</v>
      </c>
      <c r="I21" s="25">
        <f>SUM($F7:I7)</f>
        <v>102</v>
      </c>
      <c r="J21" s="25">
        <f>SUM($F7:J7)</f>
        <v>117</v>
      </c>
      <c r="K21" s="25">
        <f>SUM($F7:K7)</f>
        <v>135</v>
      </c>
      <c r="L21" s="25">
        <f>SUM($F7:L7)</f>
        <v>154</v>
      </c>
      <c r="M21" s="25">
        <f>SUM($F7:M7)</f>
        <v>181</v>
      </c>
      <c r="N21" s="25">
        <f>SUM($F7:N7)</f>
        <v>199</v>
      </c>
      <c r="O21" s="25">
        <f>SUM($F7:O7)</f>
        <v>212</v>
      </c>
      <c r="P21" s="25">
        <f>SUM($F7:P7)</f>
        <v>231</v>
      </c>
      <c r="Q21" s="25">
        <f>SUM($F7:Q7)</f>
        <v>248</v>
      </c>
      <c r="R21" s="25">
        <f>SUM($F7:R7)</f>
        <v>268</v>
      </c>
      <c r="S21" s="25"/>
      <c r="T21" s="25"/>
      <c r="U21" s="25"/>
      <c r="V21" s="25"/>
      <c r="W21" s="25"/>
    </row>
    <row r="22" spans="1:23">
      <c r="A22" s="31"/>
      <c r="B22" s="28" t="s">
        <v>28</v>
      </c>
      <c r="D22" s="25"/>
      <c r="F22" s="25">
        <f>SUM($F8:F8)</f>
        <v>21</v>
      </c>
      <c r="G22" s="25">
        <f>SUM($F8:G8)</f>
        <v>45</v>
      </c>
      <c r="H22" s="25">
        <f>SUM($F8:H8)</f>
        <v>72</v>
      </c>
      <c r="I22" s="25">
        <f>SUM($F8:I8)</f>
        <v>96</v>
      </c>
      <c r="J22" s="25">
        <f>SUM($F8:J8)</f>
        <v>112</v>
      </c>
      <c r="K22" s="25">
        <f>SUM($F8:K8)</f>
        <v>128</v>
      </c>
      <c r="L22" s="25">
        <f>SUM($F8:L8)</f>
        <v>146</v>
      </c>
      <c r="M22" s="25">
        <f>SUM($F8:M8)</f>
        <v>171</v>
      </c>
      <c r="N22" s="25">
        <f>SUM($F8:N8)</f>
        <v>186</v>
      </c>
      <c r="O22" s="25">
        <f>SUM($F8:O8)</f>
        <v>201</v>
      </c>
      <c r="P22" s="25">
        <f>SUM($F8:P8)</f>
        <v>218</v>
      </c>
      <c r="Q22" s="25">
        <f>SUM($F8:Q8)</f>
        <v>237</v>
      </c>
      <c r="R22" s="25">
        <f>SUM($F8:R8)</f>
        <v>265</v>
      </c>
      <c r="S22" s="25"/>
      <c r="T22" s="25"/>
      <c r="U22" s="25"/>
      <c r="V22" s="25"/>
      <c r="W22" s="25"/>
    </row>
    <row r="23" spans="1:23">
      <c r="D23" s="25"/>
      <c r="F23" s="25">
        <f>SUM($F9:F9)</f>
        <v>23</v>
      </c>
      <c r="G23" s="25">
        <f>SUM($F9:G9)</f>
        <v>49</v>
      </c>
      <c r="H23" s="25">
        <f>SUM($F9:H9)</f>
        <v>77</v>
      </c>
      <c r="I23" s="25">
        <f>SUM($F9:I9)</f>
        <v>101</v>
      </c>
      <c r="J23" s="25">
        <f>SUM($F9:J9)</f>
        <v>116</v>
      </c>
      <c r="K23" s="25">
        <f>SUM($F9:K9)</f>
        <v>137</v>
      </c>
      <c r="L23" s="25">
        <f>SUM($F9:L9)</f>
        <v>148</v>
      </c>
      <c r="M23" s="25">
        <f>SUM($F9:M9)</f>
        <v>173</v>
      </c>
      <c r="N23" s="25">
        <f>SUM($F9:N9)</f>
        <v>185</v>
      </c>
      <c r="O23" s="25">
        <f>SUM($F9:O9)</f>
        <v>194</v>
      </c>
      <c r="P23" s="25">
        <f>SUM($F9:P9)</f>
        <v>214</v>
      </c>
      <c r="Q23" s="25">
        <f>SUM($F9:Q9)</f>
        <v>234</v>
      </c>
      <c r="R23" s="25">
        <f>SUM($F9:R9)</f>
        <v>253</v>
      </c>
      <c r="S23" s="25"/>
      <c r="T23" s="25"/>
      <c r="U23" s="25"/>
      <c r="V23" s="25"/>
      <c r="W23" s="25"/>
    </row>
    <row r="24" spans="1:23">
      <c r="D24" s="25"/>
      <c r="F24" s="25">
        <f>SUM($F10:F10)</f>
        <v>24</v>
      </c>
      <c r="G24" s="25">
        <f>SUM($F10:G10)</f>
        <v>52</v>
      </c>
      <c r="H24" s="25">
        <f>SUM($F10:H10)</f>
        <v>76</v>
      </c>
      <c r="I24" s="25">
        <f>SUM($F10:I10)</f>
        <v>96</v>
      </c>
      <c r="J24" s="25">
        <f>SUM($F10:J10)</f>
        <v>109</v>
      </c>
      <c r="K24" s="25">
        <f>SUM($F10:K10)</f>
        <v>122</v>
      </c>
      <c r="L24" s="25">
        <f>SUM($F10:L10)</f>
        <v>133</v>
      </c>
      <c r="M24" s="25">
        <f>SUM($F10:M10)</f>
        <v>154</v>
      </c>
      <c r="N24" s="25">
        <f>SUM($F10:N10)</f>
        <v>168</v>
      </c>
      <c r="O24" s="25">
        <f>SUM($F10:O10)</f>
        <v>183</v>
      </c>
      <c r="P24" s="25">
        <f>SUM($F10:P10)</f>
        <v>206</v>
      </c>
      <c r="Q24" s="25">
        <f>SUM($F10:Q10)</f>
        <v>216</v>
      </c>
      <c r="R24" s="25">
        <f>SUM($F10:R10)</f>
        <v>231</v>
      </c>
      <c r="S24" s="25"/>
      <c r="T24" s="25"/>
      <c r="U24" s="25"/>
      <c r="V24" s="25"/>
      <c r="W24" s="25"/>
    </row>
    <row r="25" spans="1:23">
      <c r="D25" s="25"/>
      <c r="F25" s="25">
        <f>SUM($F11:F11)</f>
        <v>10</v>
      </c>
      <c r="G25" s="25">
        <f>SUM($F11:G11)</f>
        <v>32</v>
      </c>
      <c r="H25" s="25">
        <f>SUM($F11:H11)</f>
        <v>45</v>
      </c>
      <c r="I25" s="25">
        <f>SUM($F11:I11)</f>
        <v>62</v>
      </c>
      <c r="J25" s="25">
        <f>SUM($F11:J11)</f>
        <v>62</v>
      </c>
      <c r="K25" s="25">
        <f>SUM($F11:K11)</f>
        <v>69</v>
      </c>
      <c r="L25" s="25">
        <f>SUM($F11:L11)</f>
        <v>81</v>
      </c>
      <c r="M25" s="25">
        <f>SUM($F11:M11)</f>
        <v>99</v>
      </c>
      <c r="N25" s="25">
        <f>SUM($F11:N11)</f>
        <v>101</v>
      </c>
      <c r="O25" s="25">
        <f>SUM($F11:O11)</f>
        <v>114</v>
      </c>
      <c r="P25" s="25">
        <f>SUM($F11:P11)</f>
        <v>127</v>
      </c>
      <c r="Q25" s="25">
        <f>SUM($F11:Q11)</f>
        <v>139</v>
      </c>
      <c r="R25" s="25">
        <f>SUM($F11:R11)</f>
        <v>142</v>
      </c>
      <c r="S25" s="25"/>
      <c r="T25" s="25"/>
      <c r="U25" s="25"/>
      <c r="V25" s="25"/>
      <c r="W25" s="25"/>
    </row>
    <row r="26" spans="1:23">
      <c r="D26" s="25"/>
      <c r="F26" s="25">
        <f>SUM($F12:F12)</f>
        <v>2</v>
      </c>
      <c r="G26" s="25">
        <f>SUM($F12:G12)</f>
        <v>18</v>
      </c>
      <c r="H26" s="25">
        <f>SUM($F12:H12)</f>
        <v>23</v>
      </c>
      <c r="I26" s="25">
        <f>SUM($F12:I12)</f>
        <v>24</v>
      </c>
      <c r="J26" s="25">
        <f>SUM($F12:J12)</f>
        <v>25</v>
      </c>
      <c r="K26" s="25">
        <f>SUM($F12:K12)</f>
        <v>30</v>
      </c>
      <c r="L26" s="25">
        <f>SUM($F12:L12)</f>
        <v>34</v>
      </c>
      <c r="M26" s="25">
        <f>SUM($F12:M12)</f>
        <v>41</v>
      </c>
      <c r="N26" s="25">
        <f>SUM($F12:N12)</f>
        <v>42</v>
      </c>
      <c r="O26" s="25">
        <f>SUM($F12:O12)</f>
        <v>46</v>
      </c>
      <c r="P26" s="25">
        <f>SUM($F12:P12)</f>
        <v>46</v>
      </c>
      <c r="Q26" s="25">
        <f>SUM($F12:Q12)</f>
        <v>49</v>
      </c>
      <c r="R26" s="25">
        <f>SUM($F12:R12)</f>
        <v>49</v>
      </c>
      <c r="S26" s="25"/>
      <c r="T26" s="25"/>
      <c r="U26" s="25"/>
      <c r="V26" s="25"/>
      <c r="W26" s="25"/>
    </row>
    <row r="27" spans="1:23">
      <c r="F27" s="25">
        <f>MAX(F17:F26)</f>
        <v>29</v>
      </c>
      <c r="G27" s="25">
        <f t="shared" ref="G27:R27" si="3">MAX(G17:G26)</f>
        <v>58</v>
      </c>
      <c r="H27" s="25">
        <f t="shared" si="3"/>
        <v>87</v>
      </c>
      <c r="I27" s="25">
        <f t="shared" si="3"/>
        <v>116</v>
      </c>
      <c r="J27" s="25">
        <f t="shared" si="3"/>
        <v>137</v>
      </c>
      <c r="K27" s="25">
        <f t="shared" si="3"/>
        <v>159</v>
      </c>
      <c r="L27" s="25">
        <f t="shared" si="3"/>
        <v>181</v>
      </c>
      <c r="M27" s="25">
        <f t="shared" si="3"/>
        <v>207</v>
      </c>
      <c r="N27" s="25">
        <f t="shared" si="3"/>
        <v>235</v>
      </c>
      <c r="O27" s="25">
        <f t="shared" si="3"/>
        <v>254</v>
      </c>
      <c r="P27" s="25">
        <f t="shared" si="3"/>
        <v>282</v>
      </c>
      <c r="Q27" s="25">
        <f t="shared" si="3"/>
        <v>303</v>
      </c>
      <c r="R27" s="25">
        <f t="shared" si="3"/>
        <v>333</v>
      </c>
      <c r="S27" s="25"/>
      <c r="T27" s="25"/>
      <c r="U27" s="25"/>
      <c r="V27" s="25"/>
      <c r="W27" s="25"/>
    </row>
    <row r="28" spans="1:23"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</row>
    <row r="29" spans="1:23">
      <c r="F29" s="32"/>
      <c r="G29" s="32"/>
      <c r="H29" s="25"/>
      <c r="I29" s="32"/>
      <c r="J29" s="27"/>
      <c r="K29" s="27"/>
      <c r="L29" s="27"/>
      <c r="R29" s="25"/>
      <c r="S29" s="25"/>
      <c r="T29" s="25"/>
      <c r="U29" s="25"/>
      <c r="V29" s="25"/>
      <c r="W29" s="25"/>
    </row>
    <row r="30" spans="1:23">
      <c r="E30" s="13" t="str">
        <f t="shared" ref="E30:E36" si="4">B3</f>
        <v>Paweł "PaVł" Kikel</v>
      </c>
      <c r="F30" s="33">
        <f>F17/F$27</f>
        <v>0.89655172413793105</v>
      </c>
      <c r="G30" s="33">
        <f>G17/G$27</f>
        <v>0.93103448275862066</v>
      </c>
      <c r="H30" s="33">
        <f>H17/H$27</f>
        <v>0.95402298850574707</v>
      </c>
      <c r="I30" s="33">
        <f>I17/I$27</f>
        <v>0.89655172413793105</v>
      </c>
      <c r="J30" s="33">
        <f>J17/J$27</f>
        <v>0.94160583941605835</v>
      </c>
      <c r="K30" s="33">
        <f>K17/K$27</f>
        <v>0.96855345911949686</v>
      </c>
      <c r="L30" s="33">
        <f>L17/L$27</f>
        <v>1</v>
      </c>
      <c r="M30" s="33">
        <f>M17/M$27</f>
        <v>1</v>
      </c>
      <c r="N30" s="33">
        <f>N17/N$27</f>
        <v>1</v>
      </c>
      <c r="O30" s="33">
        <f>O17/O$27</f>
        <v>1</v>
      </c>
      <c r="P30" s="33">
        <f>P17/P$27</f>
        <v>1</v>
      </c>
      <c r="Q30" s="33">
        <f>Q17/Q$27</f>
        <v>1</v>
      </c>
      <c r="R30" s="33">
        <f>R17/R$27</f>
        <v>1</v>
      </c>
      <c r="S30" s="33"/>
      <c r="T30" s="33"/>
      <c r="U30" s="33"/>
      <c r="V30" s="33"/>
      <c r="W30" s="33"/>
    </row>
    <row r="31" spans="1:23">
      <c r="E31" s="13" t="str">
        <f t="shared" ref="E31:E39" si="5">B4</f>
        <v>Rafał Augusewicz</v>
      </c>
      <c r="F31" s="33">
        <f t="shared" ref="F31:R31" si="6">F18/F$27</f>
        <v>0.93103448275862066</v>
      </c>
      <c r="G31" s="33">
        <f t="shared" si="6"/>
        <v>0.87931034482758619</v>
      </c>
      <c r="H31" s="33">
        <f t="shared" si="6"/>
        <v>0.88505747126436785</v>
      </c>
      <c r="I31" s="33">
        <f t="shared" si="6"/>
        <v>0.84482758620689657</v>
      </c>
      <c r="J31" s="33">
        <f t="shared" si="6"/>
        <v>0.89051094890510951</v>
      </c>
      <c r="K31" s="33">
        <f t="shared" si="6"/>
        <v>0.91823899371069184</v>
      </c>
      <c r="L31" s="33">
        <f t="shared" si="6"/>
        <v>0.93922651933701662</v>
      </c>
      <c r="M31" s="33">
        <f t="shared" si="6"/>
        <v>0.96135265700483097</v>
      </c>
      <c r="N31" s="33">
        <f t="shared" si="6"/>
        <v>0.95319148936170217</v>
      </c>
      <c r="O31" s="33">
        <f t="shared" si="6"/>
        <v>0.99212598425196852</v>
      </c>
      <c r="P31" s="33">
        <f t="shared" si="6"/>
        <v>0.96453900709219853</v>
      </c>
      <c r="Q31" s="33">
        <f t="shared" si="6"/>
        <v>0.95379537953795379</v>
      </c>
      <c r="R31" s="33">
        <f t="shared" si="6"/>
        <v>0.93993993993993996</v>
      </c>
      <c r="S31" s="33"/>
      <c r="T31" s="33"/>
      <c r="U31" s="33"/>
      <c r="V31" s="33"/>
      <c r="W31" s="33"/>
    </row>
    <row r="32" spans="1:23">
      <c r="E32" s="13" t="str">
        <f t="shared" si="5"/>
        <v>Krzysztof "FAZIK" Brzeziński</v>
      </c>
      <c r="F32" s="33">
        <f t="shared" ref="F32:R32" si="7">F19/F$27</f>
        <v>1</v>
      </c>
      <c r="G32" s="33">
        <f t="shared" si="7"/>
        <v>1</v>
      </c>
      <c r="H32" s="33">
        <f t="shared" si="7"/>
        <v>1</v>
      </c>
      <c r="I32" s="33">
        <f t="shared" si="7"/>
        <v>1</v>
      </c>
      <c r="J32" s="33">
        <f t="shared" si="7"/>
        <v>1</v>
      </c>
      <c r="K32" s="33">
        <f t="shared" si="7"/>
        <v>1</v>
      </c>
      <c r="L32" s="33">
        <f t="shared" si="7"/>
        <v>0.97790055248618779</v>
      </c>
      <c r="M32" s="33">
        <f t="shared" si="7"/>
        <v>0.97101449275362317</v>
      </c>
      <c r="N32" s="33">
        <f t="shared" si="7"/>
        <v>0.94468085106382982</v>
      </c>
      <c r="O32" s="33">
        <f t="shared" si="7"/>
        <v>0.96062992125984248</v>
      </c>
      <c r="P32" s="33">
        <f t="shared" si="7"/>
        <v>0.93617021276595747</v>
      </c>
      <c r="Q32" s="33">
        <f t="shared" si="7"/>
        <v>0.93729372937293731</v>
      </c>
      <c r="R32" s="33">
        <f t="shared" si="7"/>
        <v>0.93393393393393398</v>
      </c>
      <c r="S32" s="33"/>
      <c r="T32" s="33"/>
      <c r="U32" s="33"/>
      <c r="V32" s="33"/>
      <c r="W32" s="33"/>
    </row>
    <row r="33" spans="5:23">
      <c r="E33" s="13" t="str">
        <f t="shared" si="5"/>
        <v>Damian Kuczmaszewski</v>
      </c>
      <c r="F33" s="33">
        <f t="shared" ref="F33:R33" si="8">F20/F$27</f>
        <v>0.86206896551724133</v>
      </c>
      <c r="G33" s="33">
        <f t="shared" si="8"/>
        <v>0.91379310344827591</v>
      </c>
      <c r="H33" s="33">
        <f t="shared" si="8"/>
        <v>0.93103448275862066</v>
      </c>
      <c r="I33" s="33">
        <f t="shared" si="8"/>
        <v>0.87931034482758619</v>
      </c>
      <c r="J33" s="33">
        <f t="shared" si="8"/>
        <v>0.91240875912408759</v>
      </c>
      <c r="K33" s="33">
        <f t="shared" si="8"/>
        <v>0.9308176100628931</v>
      </c>
      <c r="L33" s="33">
        <f t="shared" si="8"/>
        <v>0.91712707182320441</v>
      </c>
      <c r="M33" s="33">
        <f t="shared" si="8"/>
        <v>0.92753623188405798</v>
      </c>
      <c r="N33" s="33">
        <f t="shared" si="8"/>
        <v>0.90638297872340423</v>
      </c>
      <c r="O33" s="33">
        <f t="shared" si="8"/>
        <v>0.90551181102362199</v>
      </c>
      <c r="P33" s="33">
        <f t="shared" si="8"/>
        <v>0.88652482269503541</v>
      </c>
      <c r="Q33" s="33">
        <f t="shared" si="8"/>
        <v>0.89768976897689767</v>
      </c>
      <c r="R33" s="33">
        <f t="shared" si="8"/>
        <v>0.90090090090090091</v>
      </c>
      <c r="S33" s="33"/>
      <c r="T33" s="33"/>
      <c r="U33" s="33"/>
      <c r="V33" s="33"/>
      <c r="W33" s="33"/>
    </row>
    <row r="34" spans="5:23">
      <c r="E34" s="13" t="str">
        <f t="shared" si="5"/>
        <v>Robert Stańczyk</v>
      </c>
      <c r="F34" s="33">
        <f t="shared" ref="F34:R34" si="9">F21/F$27</f>
        <v>0.75862068965517238</v>
      </c>
      <c r="G34" s="33">
        <f t="shared" si="9"/>
        <v>0.87931034482758619</v>
      </c>
      <c r="H34" s="33">
        <f t="shared" si="9"/>
        <v>0.89655172413793105</v>
      </c>
      <c r="I34" s="33">
        <f t="shared" si="9"/>
        <v>0.87931034482758619</v>
      </c>
      <c r="J34" s="33">
        <f t="shared" si="9"/>
        <v>0.85401459854014594</v>
      </c>
      <c r="K34" s="33">
        <f t="shared" si="9"/>
        <v>0.84905660377358494</v>
      </c>
      <c r="L34" s="33">
        <f t="shared" si="9"/>
        <v>0.850828729281768</v>
      </c>
      <c r="M34" s="33">
        <f t="shared" si="9"/>
        <v>0.87439613526570048</v>
      </c>
      <c r="N34" s="33">
        <f t="shared" si="9"/>
        <v>0.84680851063829787</v>
      </c>
      <c r="O34" s="33">
        <f t="shared" si="9"/>
        <v>0.83464566929133854</v>
      </c>
      <c r="P34" s="33">
        <f t="shared" si="9"/>
        <v>0.81914893617021278</v>
      </c>
      <c r="Q34" s="33">
        <f t="shared" si="9"/>
        <v>0.81848184818481851</v>
      </c>
      <c r="R34" s="33">
        <f t="shared" si="9"/>
        <v>0.80480480480480476</v>
      </c>
      <c r="S34" s="33"/>
      <c r="T34" s="33"/>
      <c r="U34" s="33"/>
      <c r="V34" s="33"/>
      <c r="W34" s="33"/>
    </row>
    <row r="35" spans="5:23">
      <c r="E35" s="13" t="str">
        <f t="shared" si="5"/>
        <v>Leszek "Haris" Jęczkowski</v>
      </c>
      <c r="F35" s="33">
        <f t="shared" ref="F35:R35" si="10">F22/F$27</f>
        <v>0.72413793103448276</v>
      </c>
      <c r="G35" s="33">
        <f t="shared" si="10"/>
        <v>0.77586206896551724</v>
      </c>
      <c r="H35" s="33">
        <f t="shared" si="10"/>
        <v>0.82758620689655171</v>
      </c>
      <c r="I35" s="33">
        <f t="shared" si="10"/>
        <v>0.82758620689655171</v>
      </c>
      <c r="J35" s="33">
        <f t="shared" si="10"/>
        <v>0.81751824817518248</v>
      </c>
      <c r="K35" s="33">
        <f t="shared" si="10"/>
        <v>0.80503144654088055</v>
      </c>
      <c r="L35" s="33">
        <f t="shared" si="10"/>
        <v>0.8066298342541437</v>
      </c>
      <c r="M35" s="33">
        <f t="shared" si="10"/>
        <v>0.82608695652173914</v>
      </c>
      <c r="N35" s="33">
        <f t="shared" si="10"/>
        <v>0.79148936170212769</v>
      </c>
      <c r="O35" s="33">
        <f t="shared" si="10"/>
        <v>0.79133858267716539</v>
      </c>
      <c r="P35" s="33">
        <f t="shared" si="10"/>
        <v>0.77304964539007093</v>
      </c>
      <c r="Q35" s="33">
        <f t="shared" si="10"/>
        <v>0.78217821782178221</v>
      </c>
      <c r="R35" s="33">
        <f t="shared" si="10"/>
        <v>0.79579579579579585</v>
      </c>
      <c r="S35" s="33"/>
      <c r="T35" s="33"/>
      <c r="U35" s="33"/>
      <c r="V35" s="33"/>
      <c r="W35" s="33"/>
    </row>
    <row r="36" spans="5:23">
      <c r="E36" s="13" t="str">
        <f t="shared" si="5"/>
        <v>Robert "Gata" Piechota</v>
      </c>
      <c r="F36" s="33">
        <f t="shared" ref="F36:R36" si="11">F23/F$27</f>
        <v>0.7931034482758621</v>
      </c>
      <c r="G36" s="33">
        <f t="shared" si="11"/>
        <v>0.84482758620689657</v>
      </c>
      <c r="H36" s="33">
        <f t="shared" si="11"/>
        <v>0.88505747126436785</v>
      </c>
      <c r="I36" s="33">
        <f t="shared" si="11"/>
        <v>0.87068965517241381</v>
      </c>
      <c r="J36" s="33">
        <f t="shared" si="11"/>
        <v>0.84671532846715325</v>
      </c>
      <c r="K36" s="33">
        <f t="shared" si="11"/>
        <v>0.86163522012578619</v>
      </c>
      <c r="L36" s="33">
        <f t="shared" si="11"/>
        <v>0.81767955801104975</v>
      </c>
      <c r="M36" s="33">
        <f t="shared" si="11"/>
        <v>0.83574879227053145</v>
      </c>
      <c r="N36" s="33">
        <f t="shared" si="11"/>
        <v>0.78723404255319152</v>
      </c>
      <c r="O36" s="33">
        <f t="shared" si="11"/>
        <v>0.76377952755905509</v>
      </c>
      <c r="P36" s="33">
        <f t="shared" si="11"/>
        <v>0.75886524822695034</v>
      </c>
      <c r="Q36" s="33">
        <f t="shared" si="11"/>
        <v>0.7722772277227723</v>
      </c>
      <c r="R36" s="33">
        <f t="shared" si="11"/>
        <v>0.75975975975975973</v>
      </c>
      <c r="S36" s="33"/>
      <c r="T36" s="33"/>
      <c r="U36" s="33"/>
      <c r="V36" s="33"/>
      <c r="W36" s="33"/>
    </row>
    <row r="37" spans="5:23">
      <c r="E37" s="13" t="str">
        <f t="shared" si="5"/>
        <v>Zbyszek "Zbig" Futyma</v>
      </c>
      <c r="F37" s="33">
        <f t="shared" ref="F37:R37" si="12">F24/F$27</f>
        <v>0.82758620689655171</v>
      </c>
      <c r="G37" s="33">
        <f t="shared" si="12"/>
        <v>0.89655172413793105</v>
      </c>
      <c r="H37" s="33">
        <f t="shared" si="12"/>
        <v>0.87356321839080464</v>
      </c>
      <c r="I37" s="33">
        <f t="shared" si="12"/>
        <v>0.82758620689655171</v>
      </c>
      <c r="J37" s="33">
        <f t="shared" si="12"/>
        <v>0.79562043795620441</v>
      </c>
      <c r="K37" s="33">
        <f t="shared" si="12"/>
        <v>0.76729559748427678</v>
      </c>
      <c r="L37" s="33">
        <f t="shared" si="12"/>
        <v>0.73480662983425415</v>
      </c>
      <c r="M37" s="33">
        <f t="shared" si="12"/>
        <v>0.7439613526570048</v>
      </c>
      <c r="N37" s="33">
        <f t="shared" si="12"/>
        <v>0.71489361702127663</v>
      </c>
      <c r="O37" s="33">
        <f t="shared" si="12"/>
        <v>0.72047244094488194</v>
      </c>
      <c r="P37" s="33">
        <f t="shared" si="12"/>
        <v>0.73049645390070927</v>
      </c>
      <c r="Q37" s="33">
        <f t="shared" si="12"/>
        <v>0.71287128712871284</v>
      </c>
      <c r="R37" s="33">
        <f t="shared" si="12"/>
        <v>0.69369369369369371</v>
      </c>
    </row>
    <row r="38" spans="5:23">
      <c r="E38" s="13" t="str">
        <f t="shared" si="5"/>
        <v>Marek Czerski</v>
      </c>
      <c r="F38" s="33">
        <f t="shared" ref="F38:R38" si="13">F25/F$27</f>
        <v>0.34482758620689657</v>
      </c>
      <c r="G38" s="33">
        <f t="shared" si="13"/>
        <v>0.55172413793103448</v>
      </c>
      <c r="H38" s="33">
        <f t="shared" si="13"/>
        <v>0.51724137931034486</v>
      </c>
      <c r="I38" s="33">
        <f t="shared" si="13"/>
        <v>0.53448275862068961</v>
      </c>
      <c r="J38" s="33">
        <f t="shared" si="13"/>
        <v>0.45255474452554745</v>
      </c>
      <c r="K38" s="33">
        <f t="shared" si="13"/>
        <v>0.43396226415094341</v>
      </c>
      <c r="L38" s="33">
        <f t="shared" si="13"/>
        <v>0.44751381215469616</v>
      </c>
      <c r="M38" s="33">
        <f t="shared" si="13"/>
        <v>0.47826086956521741</v>
      </c>
      <c r="N38" s="33">
        <f t="shared" si="13"/>
        <v>0.4297872340425532</v>
      </c>
      <c r="O38" s="33">
        <f t="shared" si="13"/>
        <v>0.44881889763779526</v>
      </c>
      <c r="P38" s="33">
        <f t="shared" si="13"/>
        <v>0.450354609929078</v>
      </c>
      <c r="Q38" s="33">
        <f t="shared" si="13"/>
        <v>0.45874587458745875</v>
      </c>
      <c r="R38" s="33">
        <f t="shared" si="13"/>
        <v>0.42642642642642642</v>
      </c>
    </row>
    <row r="39" spans="5:23">
      <c r="E39" s="13" t="str">
        <f t="shared" si="5"/>
        <v>Natalia Czerska</v>
      </c>
      <c r="F39" s="33">
        <f t="shared" ref="F39:R39" si="14">F26/F$27</f>
        <v>6.8965517241379309E-2</v>
      </c>
      <c r="G39" s="33">
        <f t="shared" si="14"/>
        <v>0.31034482758620691</v>
      </c>
      <c r="H39" s="33">
        <f t="shared" si="14"/>
        <v>0.26436781609195403</v>
      </c>
      <c r="I39" s="33">
        <f t="shared" si="14"/>
        <v>0.20689655172413793</v>
      </c>
      <c r="J39" s="33">
        <f t="shared" si="14"/>
        <v>0.18248175182481752</v>
      </c>
      <c r="K39" s="33">
        <f t="shared" si="14"/>
        <v>0.18867924528301888</v>
      </c>
      <c r="L39" s="33">
        <f t="shared" si="14"/>
        <v>0.18784530386740331</v>
      </c>
      <c r="M39" s="33">
        <f t="shared" si="14"/>
        <v>0.19806763285024154</v>
      </c>
      <c r="N39" s="33">
        <f t="shared" si="14"/>
        <v>0.17872340425531916</v>
      </c>
      <c r="O39" s="33">
        <f t="shared" si="14"/>
        <v>0.18110236220472442</v>
      </c>
      <c r="P39" s="33">
        <f t="shared" si="14"/>
        <v>0.16312056737588654</v>
      </c>
      <c r="Q39" s="33">
        <f t="shared" si="14"/>
        <v>0.1617161716171617</v>
      </c>
      <c r="R39" s="33">
        <f t="shared" si="14"/>
        <v>0.14714714714714713</v>
      </c>
    </row>
  </sheetData>
  <mergeCells count="18">
    <mergeCell ref="M1:M2"/>
    <mergeCell ref="N1:N2"/>
    <mergeCell ref="O1:O2"/>
    <mergeCell ref="P1:P2"/>
    <mergeCell ref="Q1:Q2"/>
    <mergeCell ref="R1:X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2022-01-16T23:13:20Z</dcterms:modified>
</cp:coreProperties>
</file>