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4 Marzec" sheetId="3" r:id="rId1"/>
    <sheet name="193 Luty" sheetId="2" r:id="rId2"/>
    <sheet name="192 Styczeń" sheetId="1" r:id="rId3"/>
  </sheets>
  <calcPr calcId="125725"/>
</workbook>
</file>

<file path=xl/calcChain.xml><?xml version="1.0" encoding="utf-8"?>
<calcChain xmlns="http://schemas.openxmlformats.org/spreadsheetml/2006/main"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H79" i="3" l="1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F83" i="3" l="1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46" i="2" l="1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<sst xmlns="http://schemas.openxmlformats.org/spreadsheetml/2006/main" count="213" uniqueCount="56">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</sst>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15"/>
          <c:y val="3.9863574745464515E-2"/>
          <c:w val="0.713814057463353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11207168"/>
        <c:axId val="111208704"/>
      </c:lineChart>
      <c:catAx>
        <c:axId val="111207168"/>
        <c:scaling>
          <c:orientation val="minMax"/>
        </c:scaling>
        <c:axPos val="b"/>
        <c:numFmt formatCode="General" sourceLinked="1"/>
        <c:tickLblPos val="nextTo"/>
        <c:crossAx val="111208704"/>
        <c:crosses val="autoZero"/>
        <c:auto val="1"/>
        <c:lblAlgn val="ctr"/>
        <c:lblOffset val="100"/>
      </c:catAx>
      <c:valAx>
        <c:axId val="11120870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1207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52"/>
          <c:h val="0.60276377952755911"/>
        </c:manualLayout>
      </c:layout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15"/>
          <c:y val="3.9863574745464515E-2"/>
          <c:w val="0.713814057463353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16153728"/>
        <c:axId val="116176000"/>
      </c:lineChart>
      <c:catAx>
        <c:axId val="116153728"/>
        <c:scaling>
          <c:orientation val="minMax"/>
        </c:scaling>
        <c:axPos val="b"/>
        <c:numFmt formatCode="General" sourceLinked="1"/>
        <c:tickLblPos val="nextTo"/>
        <c:crossAx val="116176000"/>
        <c:crosses val="autoZero"/>
        <c:auto val="1"/>
        <c:lblAlgn val="ctr"/>
        <c:lblOffset val="100"/>
      </c:catAx>
      <c:valAx>
        <c:axId val="11617600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6153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6"/>
          <c:h val="0.78394133175549585"/>
        </c:manualLayout>
      </c:layout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593"/>
          <c:y val="3.9863574745464515E-2"/>
          <c:w val="0.713814057463352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16199424"/>
        <c:axId val="116200960"/>
      </c:lineChart>
      <c:catAx>
        <c:axId val="116199424"/>
        <c:scaling>
          <c:orientation val="minMax"/>
        </c:scaling>
        <c:axPos val="b"/>
        <c:numFmt formatCode="General" sourceLinked="1"/>
        <c:tickLblPos val="nextTo"/>
        <c:crossAx val="116200960"/>
        <c:crosses val="autoZero"/>
        <c:auto val="1"/>
        <c:lblAlgn val="ctr"/>
        <c:lblOffset val="100"/>
      </c:catAx>
      <c:valAx>
        <c:axId val="11620096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6199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58"/>
          <c:h val="0.60276377952755911"/>
        </c:manualLayout>
      </c:layout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85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</row>
    <row r="2" spans="1:24">
      <c r="A2" s="45"/>
      <c r="B2" s="45"/>
      <c r="C2" s="45"/>
      <c r="D2" s="47"/>
      <c r="E2" s="48"/>
      <c r="F2" s="44"/>
      <c r="G2" s="44"/>
      <c r="H2" s="44"/>
      <c r="I2" s="44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51" t="s">
        <v>5</v>
      </c>
      <c r="E15" s="51" t="s">
        <v>51</v>
      </c>
      <c r="F15" s="51" t="s">
        <v>50</v>
      </c>
      <c r="G15" s="51" t="s">
        <v>51</v>
      </c>
      <c r="H15" s="51" t="s">
        <v>50</v>
      </c>
      <c r="I15" s="51" t="s">
        <v>51</v>
      </c>
      <c r="J15" s="51" t="s">
        <v>50</v>
      </c>
      <c r="K15" s="51" t="s">
        <v>51</v>
      </c>
      <c r="L15" s="51" t="s">
        <v>50</v>
      </c>
      <c r="M15" s="51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52">
        <v>9</v>
      </c>
      <c r="B16" s="53" t="s">
        <v>49</v>
      </c>
      <c r="C16" s="54">
        <f>E16+G16+I16+K16+M16</f>
        <v>5</v>
      </c>
      <c r="D16" s="55">
        <v>7</v>
      </c>
      <c r="E16" s="56">
        <v>0</v>
      </c>
      <c r="F16" s="57">
        <v>8</v>
      </c>
      <c r="G16" s="56">
        <v>2</v>
      </c>
      <c r="H16" s="57">
        <v>14</v>
      </c>
      <c r="I16" s="56">
        <v>2</v>
      </c>
      <c r="J16" s="57">
        <v>9</v>
      </c>
      <c r="K16" s="56">
        <v>0</v>
      </c>
      <c r="L16" s="57">
        <v>6</v>
      </c>
      <c r="M16" s="56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8"/>
      <c r="B17" s="59" t="s">
        <v>42</v>
      </c>
      <c r="C17" s="60">
        <f>E17+G17+I17+K17+M17</f>
        <v>5</v>
      </c>
      <c r="D17" s="55">
        <v>23</v>
      </c>
      <c r="E17" s="56">
        <v>2</v>
      </c>
      <c r="F17" s="57">
        <v>6</v>
      </c>
      <c r="G17" s="56">
        <v>0</v>
      </c>
      <c r="H17" s="57">
        <v>6</v>
      </c>
      <c r="I17" s="56">
        <v>0</v>
      </c>
      <c r="J17" s="57">
        <v>20</v>
      </c>
      <c r="K17" s="56">
        <v>2</v>
      </c>
      <c r="L17" s="57">
        <v>6</v>
      </c>
      <c r="M17" s="56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8"/>
      <c r="B18" s="58"/>
      <c r="C18" s="61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52">
        <v>8</v>
      </c>
      <c r="B19" s="63" t="s">
        <v>42</v>
      </c>
      <c r="C19" s="64">
        <f>E19+G19+I19+K19+M19</f>
        <v>0</v>
      </c>
      <c r="D19" s="55">
        <v>0</v>
      </c>
      <c r="E19" s="56">
        <v>0</v>
      </c>
      <c r="F19" s="57">
        <v>15</v>
      </c>
      <c r="G19" s="56">
        <v>0</v>
      </c>
      <c r="H19" s="57">
        <v>14</v>
      </c>
      <c r="I19" s="56">
        <v>0</v>
      </c>
      <c r="J19" s="57"/>
      <c r="K19" s="57"/>
      <c r="L19" s="57"/>
      <c r="M19" s="57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8"/>
      <c r="B20" s="59" t="s">
        <v>13</v>
      </c>
      <c r="C20" s="65">
        <f>E20+G20+I20+K20+M20</f>
        <v>6</v>
      </c>
      <c r="D20" s="55">
        <v>12</v>
      </c>
      <c r="E20" s="56">
        <v>2</v>
      </c>
      <c r="F20" s="57">
        <v>23</v>
      </c>
      <c r="G20" s="56">
        <v>2</v>
      </c>
      <c r="H20" s="57">
        <v>26</v>
      </c>
      <c r="I20" s="56">
        <v>2</v>
      </c>
      <c r="J20" s="57"/>
      <c r="K20" s="57"/>
      <c r="L20" s="57"/>
      <c r="M20" s="57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8"/>
      <c r="B21" s="58"/>
      <c r="C21" s="61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8"/>
      <c r="B22" s="59" t="s">
        <v>13</v>
      </c>
      <c r="C22" s="64">
        <f>E22+G22+I22+K22+M22</f>
        <v>6</v>
      </c>
      <c r="D22" s="55">
        <v>17</v>
      </c>
      <c r="E22" s="56">
        <v>2</v>
      </c>
      <c r="F22" s="57">
        <v>25</v>
      </c>
      <c r="G22" s="56">
        <v>2</v>
      </c>
      <c r="H22" s="57">
        <v>19</v>
      </c>
      <c r="I22" s="56">
        <v>2</v>
      </c>
      <c r="J22" s="57"/>
      <c r="K22" s="57"/>
      <c r="L22" s="57"/>
      <c r="M22" s="57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52">
        <v>7</v>
      </c>
      <c r="B23" s="63" t="s">
        <v>16</v>
      </c>
      <c r="C23" s="65">
        <f>E23+G23+I23+K23+M23</f>
        <v>0</v>
      </c>
      <c r="D23" s="55">
        <v>13</v>
      </c>
      <c r="E23" s="56">
        <v>0</v>
      </c>
      <c r="F23" s="57">
        <v>18</v>
      </c>
      <c r="G23" s="56">
        <v>0</v>
      </c>
      <c r="H23" s="57">
        <v>16</v>
      </c>
      <c r="I23" s="56">
        <v>0</v>
      </c>
      <c r="J23" s="57"/>
      <c r="K23" s="57"/>
      <c r="L23" s="57"/>
      <c r="M23" s="57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8"/>
      <c r="B24" s="58"/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52">
        <v>6</v>
      </c>
      <c r="B25" s="63" t="s">
        <v>13</v>
      </c>
      <c r="C25" s="64">
        <f>E25+G25+I25+K25+M25</f>
        <v>2</v>
      </c>
      <c r="D25" s="55">
        <v>7</v>
      </c>
      <c r="E25" s="56">
        <v>0</v>
      </c>
      <c r="F25" s="57">
        <v>25</v>
      </c>
      <c r="G25" s="56">
        <v>2</v>
      </c>
      <c r="H25" s="57">
        <v>10</v>
      </c>
      <c r="I25" s="56">
        <v>0</v>
      </c>
      <c r="J25" s="57">
        <v>16</v>
      </c>
      <c r="K25" s="56">
        <v>0</v>
      </c>
      <c r="L25" s="57"/>
      <c r="M25" s="57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8"/>
      <c r="B26" s="59" t="s">
        <v>14</v>
      </c>
      <c r="C26" s="65">
        <f>E26+G26+I26+K26+M26</f>
        <v>6</v>
      </c>
      <c r="D26" s="55">
        <v>24</v>
      </c>
      <c r="E26" s="56">
        <v>2</v>
      </c>
      <c r="F26" s="57">
        <v>24</v>
      </c>
      <c r="G26" s="56">
        <v>0</v>
      </c>
      <c r="H26" s="57">
        <v>17</v>
      </c>
      <c r="I26" s="56">
        <v>2</v>
      </c>
      <c r="J26" s="57">
        <v>26</v>
      </c>
      <c r="K26" s="56">
        <v>2</v>
      </c>
      <c r="L26" s="57"/>
      <c r="M26" s="57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8"/>
      <c r="B27" s="58"/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6">
        <v>5</v>
      </c>
      <c r="B28" s="63" t="s">
        <v>14</v>
      </c>
      <c r="C28" s="54">
        <f>E28+G28+I28+K28+M28</f>
        <v>4</v>
      </c>
      <c r="D28" s="55">
        <v>8</v>
      </c>
      <c r="E28" s="56">
        <v>0</v>
      </c>
      <c r="F28" s="57">
        <v>14</v>
      </c>
      <c r="G28" s="56">
        <v>0</v>
      </c>
      <c r="H28" s="57">
        <v>23</v>
      </c>
      <c r="I28" s="56">
        <v>2</v>
      </c>
      <c r="J28" s="57">
        <v>23</v>
      </c>
      <c r="K28" s="56">
        <v>2</v>
      </c>
      <c r="L28" s="57">
        <v>10</v>
      </c>
      <c r="M28" s="56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7"/>
      <c r="B29" s="59" t="s">
        <v>29</v>
      </c>
      <c r="C29" s="60">
        <f>E29+G29+I29+K29+M29</f>
        <v>6</v>
      </c>
      <c r="D29" s="68">
        <v>12</v>
      </c>
      <c r="E29" s="37">
        <v>2</v>
      </c>
      <c r="F29" s="69">
        <v>16</v>
      </c>
      <c r="G29" s="56">
        <v>2</v>
      </c>
      <c r="H29" s="69">
        <v>16</v>
      </c>
      <c r="I29" s="56">
        <v>0</v>
      </c>
      <c r="J29" s="69">
        <v>22</v>
      </c>
      <c r="K29" s="56">
        <v>0</v>
      </c>
      <c r="L29" s="69">
        <v>15</v>
      </c>
      <c r="M29" s="56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7"/>
      <c r="B30" s="67"/>
      <c r="C30" s="61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6">
        <v>4</v>
      </c>
      <c r="B31" s="63" t="s">
        <v>29</v>
      </c>
      <c r="C31" s="54">
        <f>E31+G31+I31+K31+M31</f>
        <v>0</v>
      </c>
      <c r="D31" s="55">
        <v>23</v>
      </c>
      <c r="E31" s="56">
        <v>0</v>
      </c>
      <c r="F31" s="57">
        <v>15</v>
      </c>
      <c r="G31" s="56">
        <v>0</v>
      </c>
      <c r="H31" s="57">
        <v>15</v>
      </c>
      <c r="I31" s="56">
        <v>0</v>
      </c>
      <c r="J31" s="69"/>
      <c r="K31" s="69"/>
      <c r="L31" s="69"/>
      <c r="M31" s="69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7"/>
      <c r="B32" s="59" t="s">
        <v>9</v>
      </c>
      <c r="C32" s="60">
        <f>E32+G32+I32+K32+M32</f>
        <v>6</v>
      </c>
      <c r="D32" s="70">
        <v>26</v>
      </c>
      <c r="E32" s="71">
        <v>2</v>
      </c>
      <c r="F32" s="72">
        <v>25</v>
      </c>
      <c r="G32" s="73">
        <v>2</v>
      </c>
      <c r="H32" s="72">
        <v>23</v>
      </c>
      <c r="I32" s="73">
        <v>2</v>
      </c>
      <c r="J32" s="74"/>
      <c r="K32" s="74"/>
      <c r="L32" s="74"/>
      <c r="M32" s="74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7"/>
      <c r="B33" s="67"/>
      <c r="C33" s="61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7"/>
      <c r="B34" s="59" t="s">
        <v>9</v>
      </c>
      <c r="C34" s="54">
        <f>E34+G34+I34+K34+M34</f>
        <v>6</v>
      </c>
      <c r="D34" s="75">
        <v>27</v>
      </c>
      <c r="E34" s="76">
        <v>2</v>
      </c>
      <c r="F34" s="77">
        <v>28</v>
      </c>
      <c r="G34" s="78">
        <v>2</v>
      </c>
      <c r="H34" s="77">
        <v>25</v>
      </c>
      <c r="I34" s="78">
        <v>2</v>
      </c>
      <c r="J34" s="77"/>
      <c r="K34" s="77"/>
      <c r="L34" s="77"/>
      <c r="M34" s="77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6">
        <v>3</v>
      </c>
      <c r="B35" s="53" t="s">
        <v>11</v>
      </c>
      <c r="C35" s="60">
        <f>E35+G35+I35+K35+M35</f>
        <v>0</v>
      </c>
      <c r="D35" s="68">
        <v>13</v>
      </c>
      <c r="E35" s="37">
        <v>0</v>
      </c>
      <c r="F35" s="69">
        <v>23</v>
      </c>
      <c r="G35" s="56">
        <v>0</v>
      </c>
      <c r="H35" s="69">
        <v>23</v>
      </c>
      <c r="I35" s="37">
        <v>0</v>
      </c>
      <c r="J35" s="69"/>
      <c r="K35" s="69"/>
      <c r="L35" s="69"/>
      <c r="M35" s="69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7"/>
      <c r="B36" s="67"/>
      <c r="C36" s="61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6">
        <v>1</v>
      </c>
      <c r="B37" s="59" t="s">
        <v>9</v>
      </c>
      <c r="C37" s="54">
        <f>E37+G37+I37+K37+M37</f>
        <v>5</v>
      </c>
      <c r="D37" s="75">
        <v>23</v>
      </c>
      <c r="E37" s="76">
        <v>1</v>
      </c>
      <c r="F37" s="77">
        <v>24</v>
      </c>
      <c r="G37" s="78">
        <v>2</v>
      </c>
      <c r="H37" s="77">
        <v>24</v>
      </c>
      <c r="I37" s="76">
        <v>2</v>
      </c>
      <c r="J37" s="77"/>
      <c r="K37" s="77"/>
      <c r="L37" s="77"/>
      <c r="M37" s="77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6">
        <v>2</v>
      </c>
      <c r="B38" s="63" t="s">
        <v>6</v>
      </c>
      <c r="C38" s="60">
        <f>E38+G38+I38+K38+M38</f>
        <v>1</v>
      </c>
      <c r="D38" s="68">
        <v>23</v>
      </c>
      <c r="E38" s="37">
        <v>1</v>
      </c>
      <c r="F38" s="69">
        <v>15</v>
      </c>
      <c r="G38" s="56">
        <v>0</v>
      </c>
      <c r="H38" s="69">
        <v>23</v>
      </c>
      <c r="I38" s="37">
        <v>0</v>
      </c>
      <c r="J38" s="69"/>
      <c r="K38" s="69"/>
      <c r="L38" s="69"/>
      <c r="M38" s="69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81" t="s">
        <v>54</v>
      </c>
      <c r="D43" s="81" t="s">
        <v>55</v>
      </c>
      <c r="E43" s="80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9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9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9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9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9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9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9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9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9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9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>B3</f>
        <v>Paweł "PaVł" Kikel</v>
      </c>
      <c r="F76" s="26">
        <f>F63/F$73</f>
        <v>0.625</v>
      </c>
      <c r="G76" s="26">
        <f>G63/G$73</f>
        <v>0.78</v>
      </c>
      <c r="H76" s="26">
        <f>H63/H$73</f>
        <v>0.91666666666666663</v>
      </c>
      <c r="I76" s="26">
        <f>I63/I$73</f>
        <v>1</v>
      </c>
    </row>
    <row r="77" spans="1:18">
      <c r="E77" s="6" t="str">
        <f>B4</f>
        <v>Robert Stańczyk</v>
      </c>
      <c r="F77" s="26">
        <f>F64/F$73</f>
        <v>1</v>
      </c>
      <c r="G77" s="26">
        <f>G64/G$73</f>
        <v>0.8</v>
      </c>
      <c r="H77" s="26">
        <f>H64/H$73</f>
        <v>0.86111111111111116</v>
      </c>
      <c r="I77" s="26">
        <f>I64/I$73</f>
        <v>0.95652173913043481</v>
      </c>
    </row>
    <row r="78" spans="1:18">
      <c r="E78" s="6" t="str">
        <f>B5</f>
        <v>Krzysztof "FAZIK" Brzeziński</v>
      </c>
      <c r="F78" s="26">
        <f>F65/F$73</f>
        <v>0.95833333333333337</v>
      </c>
      <c r="G78" s="26">
        <f>G65/G$73</f>
        <v>1</v>
      </c>
      <c r="H78" s="26">
        <f>H65/H$73</f>
        <v>1</v>
      </c>
      <c r="I78" s="26">
        <f>I65/I$73</f>
        <v>0.92391304347826086</v>
      </c>
    </row>
    <row r="79" spans="1:18">
      <c r="E79" s="6" t="str">
        <f>B6</f>
        <v>Leszek "Haris" Jęczkowski</v>
      </c>
      <c r="F79" s="26">
        <f>F66/F$73</f>
        <v>0.91666666666666663</v>
      </c>
      <c r="G79" s="26">
        <f>G66/G$73</f>
        <v>0.88</v>
      </c>
      <c r="H79" s="26">
        <f>H66/H$73</f>
        <v>0.84722222222222221</v>
      </c>
      <c r="I79" s="26">
        <f>I66/I$73</f>
        <v>0.90217391304347827</v>
      </c>
    </row>
    <row r="80" spans="1:18">
      <c r="E80" s="6" t="str">
        <f>B7</f>
        <v>Damian Kuczmaszewski</v>
      </c>
      <c r="F80" s="26">
        <f>F67/F$73</f>
        <v>0.75</v>
      </c>
      <c r="G80" s="26">
        <f>G67/G$73</f>
        <v>0.8</v>
      </c>
      <c r="H80" s="26">
        <f>H67/H$73</f>
        <v>0.76388888888888884</v>
      </c>
      <c r="I80" s="26">
        <f>I67/I$73</f>
        <v>0.82608695652173914</v>
      </c>
    </row>
    <row r="81" spans="5:9">
      <c r="E81" s="6" t="str">
        <f>B8</f>
        <v>Rafał Augusewicz</v>
      </c>
      <c r="F81" s="26">
        <f>F68/F$73</f>
        <v>0.79166666666666663</v>
      </c>
      <c r="G81" s="26">
        <f>G68/G$73</f>
        <v>0.68</v>
      </c>
      <c r="H81" s="26">
        <f>H68/H$73</f>
        <v>0.69444444444444442</v>
      </c>
      <c r="I81" s="26">
        <f>I68/I$73</f>
        <v>0.71739130434782605</v>
      </c>
    </row>
    <row r="82" spans="5:9">
      <c r="E82" s="6" t="str">
        <f>B9</f>
        <v>Robert "Gata" Piechota</v>
      </c>
      <c r="F82" s="26">
        <f>F69/F$73</f>
        <v>0.58333333333333337</v>
      </c>
      <c r="G82" s="26">
        <f>G69/G$73</f>
        <v>0.4</v>
      </c>
      <c r="H82" s="26">
        <f>H69/H$73</f>
        <v>0.45833333333333331</v>
      </c>
      <c r="I82" s="26">
        <f>I69/I$73</f>
        <v>0.65217391304347827</v>
      </c>
    </row>
    <row r="83" spans="5:9">
      <c r="E83" s="6" t="str">
        <f>B10</f>
        <v>Mateusz "Sambor" Labuda</v>
      </c>
      <c r="F83" s="26">
        <f>F70/F$73</f>
        <v>0.25</v>
      </c>
      <c r="G83" s="26">
        <f>G70/G$73</f>
        <v>0.46</v>
      </c>
      <c r="H83" s="26">
        <f>H70/H$73</f>
        <v>0.54166666666666663</v>
      </c>
      <c r="I83" s="26">
        <f>I70/I$73</f>
        <v>0.4891304347826087</v>
      </c>
    </row>
    <row r="84" spans="5:9">
      <c r="E84" s="6" t="str">
        <f>B11</f>
        <v>Bogna "Bognaa" Deryło</v>
      </c>
      <c r="F84" s="26">
        <f>F71/F$73</f>
        <v>0.29166666666666669</v>
      </c>
      <c r="G84" s="26">
        <f>G71/G$73</f>
        <v>0.28000000000000003</v>
      </c>
      <c r="H84" s="26">
        <f>H71/H$73</f>
        <v>0.29166666666666669</v>
      </c>
      <c r="I84" s="26">
        <f>I71/I$73</f>
        <v>0.31521739130434784</v>
      </c>
    </row>
    <row r="85" spans="5:9">
      <c r="E85" s="6" t="str">
        <f>B12</f>
        <v>Dorota Janiszewska</v>
      </c>
      <c r="F85" s="26">
        <f>F72/F$73</f>
        <v>0.70833333333333337</v>
      </c>
      <c r="G85" s="26">
        <f>G72/G$73</f>
        <v>0.68</v>
      </c>
      <c r="H85" s="26">
        <f>H72/H$73</f>
        <v>0.63888888888888884</v>
      </c>
      <c r="I85" s="26">
        <f>I72/I$73</f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9">
        <v>13</v>
      </c>
      <c r="S1" s="50"/>
      <c r="T1" s="50"/>
      <c r="U1" s="50"/>
      <c r="V1" s="50"/>
      <c r="W1" s="50"/>
      <c r="X1" s="50"/>
    </row>
    <row r="2" spans="1:24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9">
        <v>13</v>
      </c>
      <c r="S1" s="50"/>
      <c r="T1" s="50"/>
      <c r="U1" s="50"/>
      <c r="V1" s="50"/>
      <c r="W1" s="50"/>
      <c r="X1" s="50"/>
    </row>
    <row r="2" spans="1:24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2022-03-06T07:20:25Z</dcterms:modified>
</cp:coreProperties>
</file>